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jhick\Desktop\Curriculum 2023\Curriculum Technical Review\04-23-24\New Credit Programs\Human Movement and Anatomy AS\"/>
    </mc:Choice>
  </mc:AlternateContent>
  <xr:revisionPtr revIDLastSave="0" documentId="13_ncr:1_{696E115A-5677-4A1B-B295-6619497D452A}" xr6:coauthVersionLast="47" xr6:coauthVersionMax="47" xr10:uidLastSave="{00000000-0000-0000-0000-000000000000}"/>
  <bookViews>
    <workbookView xWindow="-108" yWindow="-108" windowWidth="23256" windowHeight="12576" xr2:uid="{14D6131A-1031-6845-964F-C743D44FA64A}"/>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1" l="1"/>
  <c r="L66" i="1" s="1"/>
  <c r="L67" i="1" l="1"/>
  <c r="L68" i="1" s="1"/>
  <c r="L69" i="1" l="1"/>
  <c r="L70" i="1" s="1"/>
</calcChain>
</file>

<file path=xl/sharedStrings.xml><?xml version="1.0" encoding="utf-8"?>
<sst xmlns="http://schemas.openxmlformats.org/spreadsheetml/2006/main" count="152" uniqueCount="57">
  <si>
    <t>Los Angeles Community College District Vocational Program Informal Notice Form</t>
  </si>
  <si>
    <t xml:space="preserve">Per Administrative Regulation E-64, all new programs with a vocational Taxonomy of Programs (TOP) code must be informally noticed to the district prior to college approval in order to seek input needed to address item seven in the program narrative (Similar Programs at Other Colleges in Service Area – justification of need for program in the region), any perceived negative impact of the program and to inform CTE Deans of programs that will need to be submitted to the Regional Consortium. The faculty lead must notice the following information to their Curriculum Committee Chair, who will inform Curriculum Committee Chairs at each college. These officers should then inform their college CTE Dean, Senate President, and faculty in related disciplines. Any district stakeholder who has a concern that might lead to a challenge should communicate that concern directly to the faculty lead so that they may address it prior to local approval.
</t>
  </si>
  <si>
    <t>Faculty Lead:</t>
  </si>
  <si>
    <t>Phone:</t>
  </si>
  <si>
    <t>Email:</t>
  </si>
  <si>
    <t xml:space="preserve">Peter Parasiliti </t>
  </si>
  <si>
    <t xml:space="preserve">323-953-4000 </t>
  </si>
  <si>
    <t>parasipd@laccd.edu</t>
  </si>
  <si>
    <t>Area Dean:</t>
  </si>
  <si>
    <t xml:space="preserve">Ann Hamilton </t>
  </si>
  <si>
    <t>hamiltae@lacitycollege.edu</t>
  </si>
  <si>
    <t>(If the TOP code does not appear as an option, then the program is not vocational and does not require informal notice.)</t>
  </si>
  <si>
    <t>Working Title:</t>
  </si>
  <si>
    <t>Human Movement and Applied Fitness</t>
  </si>
  <si>
    <t>Required Courses</t>
  </si>
  <si>
    <t>Units:</t>
  </si>
  <si>
    <t>Subject Abbreviation</t>
  </si>
  <si>
    <t>Number</t>
  </si>
  <si>
    <t>Title</t>
  </si>
  <si>
    <t>Units</t>
  </si>
  <si>
    <t>Health</t>
  </si>
  <si>
    <t>Adult Mental Health First Aid Certification</t>
  </si>
  <si>
    <t>Kin Maj</t>
  </si>
  <si>
    <t xml:space="preserve">Introduction to Kinesiology </t>
  </si>
  <si>
    <t xml:space="preserve">Introduction to Human Movement Anatomy </t>
  </si>
  <si>
    <t>Exercise Testing &amp; Prescription </t>
  </si>
  <si>
    <t>Techniques of Instruction: Strength Training </t>
  </si>
  <si>
    <t xml:space="preserve">Introduction to Exercise Physiology </t>
  </si>
  <si>
    <t xml:space="preserve">Functional Movement Screening and Analysis </t>
  </si>
  <si>
    <t xml:space="preserve">Corrective Exercises Strategies for the Movement Professional </t>
  </si>
  <si>
    <t xml:space="preserve">Kinesiology Internship Experience </t>
  </si>
  <si>
    <t>Specify Units Required:</t>
  </si>
  <si>
    <t>Total Major Units:</t>
  </si>
  <si>
    <t>LACCD General Education Units (degree only):</t>
  </si>
  <si>
    <t>Degree Units Subtotal (degrees only):</t>
  </si>
  <si>
    <t>Additional Degree-applicable units, if Major Units + LACCD GE Units &lt; 60 (degree only):</t>
  </si>
  <si>
    <t>Total Degree Units (degree only):</t>
  </si>
  <si>
    <t xml:space="preserve">Kin Maj </t>
  </si>
  <si>
    <t xml:space="preserve">Techniques of Instruction: Group Fitness </t>
  </si>
  <si>
    <t xml:space="preserve">Personal Trainer Certificate Prep </t>
  </si>
  <si>
    <t xml:space="preserve">Introduction to Strength and Conditioning </t>
  </si>
  <si>
    <t xml:space="preserve">Elective Courses ( Take one of the below) </t>
  </si>
  <si>
    <t xml:space="preserve">Health </t>
  </si>
  <si>
    <t>Fitness &amp; Wellness </t>
  </si>
  <si>
    <t xml:space="preserve">Woman's Personal Heatlh </t>
  </si>
  <si>
    <t xml:space="preserve">Principles of Healthful Living </t>
  </si>
  <si>
    <t xml:space="preserve">Men's Health and Fitness </t>
  </si>
  <si>
    <t>Introduction to Public Health</t>
  </si>
  <si>
    <t xml:space="preserve">Basic Life Support CPR/AED for the Healthcare Provider </t>
  </si>
  <si>
    <t>Adult &amp; Pediatric First Aid,CPR, &amp; AED Skills</t>
  </si>
  <si>
    <t>Sports Nutrition</t>
  </si>
  <si>
    <t>Introduction to Physical Therapy Aid</t>
  </si>
  <si>
    <t xml:space="preserve">Care and Prevention of Athletic Injuries </t>
  </si>
  <si>
    <t>Senior Fitness Assessment, Strength &amp; Conditioning Programming </t>
  </si>
  <si>
    <t xml:space="preserve">Kettlebell Fundamentals </t>
  </si>
  <si>
    <t xml:space="preserve">Applied Health &amp; Human Performance Specialist </t>
  </si>
  <si>
    <t>Health and Fitness Center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</si>
</sst>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6" x14ac:knownFonts="1">
    <font>
      <sz val="12"/>
      <color theme="1"/>
      <name val="Aptos Narrow"/>
      <family val="2"/>
      <scheme val="minor"/>
    </font>
    <font>
      <sz val="12"/>
      <color theme="1"/>
      <name val="Aptos Narrow"/>
      <family val="2"/>
      <scheme val="minor"/>
    </font>
    <font>
      <b/>
      <sz val="10"/>
      <color theme="1"/>
      <name val="Aptos Narrow"/>
      <family val="2"/>
      <scheme val="minor"/>
    </font>
    <font>
      <b/>
      <sz val="10"/>
      <color rgb="FFFF0000"/>
      <name val="Aptos Narrow"/>
      <family val="2"/>
      <scheme val="minor"/>
    </font>
    <font>
      <sz val="11"/>
      <color theme="1"/>
      <name val="Aptos Narrow"/>
      <family val="2"/>
      <scheme val="minor"/>
    </font>
    <font>
      <sz val="8"/>
      <name val="Aptos Narrow"/>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theme="6"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1" fillId="2" borderId="0" applyNumberFormat="0" applyBorder="0" applyAlignment="0" applyProtection="0"/>
  </cellStyleXfs>
  <cellXfs count="41">
    <xf numFmtId="0" fontId="0" fillId="0" borderId="0" xfId="0"/>
    <xf numFmtId="0" fontId="0" fillId="0" borderId="0" xfId="0" applyAlignment="1">
      <alignment horizontal="center" vertical="top" wrapText="1"/>
    </xf>
    <xf numFmtId="164" fontId="0" fillId="0" borderId="0" xfId="0" applyNumberFormat="1" applyAlignment="1">
      <alignment horizontal="right" vertical="top"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0" fillId="0" borderId="0" xfId="0" applyAlignment="1" applyProtection="1">
      <alignment horizontal="left" vertical="top"/>
      <protection locked="0"/>
    </xf>
    <xf numFmtId="0" fontId="0" fillId="0" borderId="2" xfId="0" applyBorder="1" applyAlignment="1" applyProtection="1">
      <alignment horizontal="left" vertical="top" wrapText="1"/>
      <protection locked="0"/>
    </xf>
    <xf numFmtId="0" fontId="0" fillId="0" borderId="0" xfId="0" applyAlignment="1">
      <alignment vertical="top"/>
    </xf>
    <xf numFmtId="164" fontId="0" fillId="0" borderId="0" xfId="0" applyNumberFormat="1" applyAlignment="1">
      <alignment horizontal="right" vertical="top"/>
    </xf>
    <xf numFmtId="0" fontId="0" fillId="0" borderId="0" xfId="0" applyAlignment="1" applyProtection="1">
      <alignment vertical="top"/>
      <protection locked="0"/>
    </xf>
    <xf numFmtId="0" fontId="0" fillId="0" borderId="0" xfId="0" applyAlignment="1">
      <alignment vertical="top" wrapText="1"/>
    </xf>
    <xf numFmtId="0" fontId="2" fillId="3" borderId="3" xfId="0" applyFont="1" applyFill="1" applyBorder="1" applyAlignment="1">
      <alignment vertical="top"/>
    </xf>
    <xf numFmtId="164" fontId="2" fillId="3" borderId="2" xfId="0" applyNumberFormat="1" applyFont="1" applyFill="1" applyBorder="1" applyAlignment="1">
      <alignment horizontal="right" vertical="top"/>
    </xf>
    <xf numFmtId="0" fontId="0" fillId="3" borderId="2" xfId="0" applyFill="1" applyBorder="1" applyAlignment="1">
      <alignment horizontal="left" vertical="top"/>
    </xf>
    <xf numFmtId="164" fontId="0" fillId="3" borderId="2" xfId="0" applyNumberFormat="1" applyFill="1" applyBorder="1" applyAlignment="1">
      <alignment horizontal="right" vertical="top"/>
    </xf>
    <xf numFmtId="164" fontId="0" fillId="0" borderId="2" xfId="0" applyNumberFormat="1" applyBorder="1" applyAlignment="1" applyProtection="1">
      <alignment horizontal="right" vertical="top"/>
      <protection locked="0"/>
    </xf>
    <xf numFmtId="164" fontId="2" fillId="3" borderId="2" xfId="0" applyNumberFormat="1" applyFont="1" applyFill="1" applyBorder="1" applyAlignment="1" applyProtection="1">
      <alignment horizontal="right" vertical="top"/>
      <protection locked="0"/>
    </xf>
    <xf numFmtId="164" fontId="2" fillId="0" borderId="2" xfId="0" applyNumberFormat="1" applyFont="1" applyBorder="1" applyAlignment="1">
      <alignment horizontal="right" vertical="top"/>
    </xf>
    <xf numFmtId="0" fontId="4" fillId="0" borderId="0" xfId="2" applyFont="1" applyFill="1" applyBorder="1" applyAlignment="1">
      <alignment horizontal="left" vertical="center"/>
    </xf>
    <xf numFmtId="0" fontId="3" fillId="3" borderId="5" xfId="0" applyFont="1" applyFill="1" applyBorder="1" applyAlignment="1">
      <alignment vertical="top"/>
    </xf>
    <xf numFmtId="0" fontId="4" fillId="0" borderId="6" xfId="2" applyFont="1" applyFill="1" applyBorder="1" applyAlignment="1">
      <alignment horizontal="left" vertical="center"/>
    </xf>
    <xf numFmtId="0" fontId="4" fillId="0" borderId="1" xfId="2" applyFont="1" applyFill="1" applyBorder="1" applyAlignment="1">
      <alignment horizontal="left" vertical="center"/>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3" borderId="5" xfId="0" applyFont="1" applyFill="1" applyBorder="1" applyAlignment="1">
      <alignment horizontal="right" vertical="top"/>
    </xf>
    <xf numFmtId="0" fontId="3" fillId="3" borderId="4" xfId="0" applyFont="1" applyFill="1" applyBorder="1" applyAlignment="1">
      <alignment horizontal="right" vertical="top"/>
    </xf>
    <xf numFmtId="0" fontId="0" fillId="0" borderId="2" xfId="0" applyBorder="1" applyAlignment="1" applyProtection="1">
      <alignment horizontal="left" vertical="top" wrapText="1"/>
      <protection locked="0"/>
    </xf>
    <xf numFmtId="0" fontId="0" fillId="3" borderId="2" xfId="0" applyFill="1" applyBorder="1" applyAlignment="1">
      <alignment horizontal="left" vertical="top"/>
    </xf>
    <xf numFmtId="0" fontId="2" fillId="0" borderId="2" xfId="0" applyFont="1" applyBorder="1" applyAlignment="1">
      <alignment horizontal="left" vertical="top"/>
    </xf>
    <xf numFmtId="49" fontId="0" fillId="0" borderId="2" xfId="1" applyNumberFormat="1" applyFont="1" applyBorder="1" applyAlignment="1" applyProtection="1">
      <alignment horizontal="left" vertical="top" wrapText="1"/>
      <protection locked="0"/>
    </xf>
    <xf numFmtId="0" fontId="0" fillId="0" borderId="0" xfId="0" applyAlignment="1">
      <alignment horizontal="left" vertical="top" wrapText="1"/>
    </xf>
    <xf numFmtId="0" fontId="2" fillId="3" borderId="5" xfId="0" applyFont="1" applyFill="1" applyBorder="1" applyAlignment="1">
      <alignment horizontal="right" vertical="top"/>
    </xf>
    <xf numFmtId="0" fontId="2" fillId="3" borderId="4" xfId="0" applyFont="1" applyFill="1" applyBorder="1" applyAlignment="1">
      <alignment horizontal="right" vertical="top"/>
    </xf>
    <xf numFmtId="0" fontId="2" fillId="0" borderId="1" xfId="0" applyFont="1" applyBorder="1" applyAlignment="1">
      <alignment horizontal="left" vertical="top"/>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Font="1" applyAlignment="1">
      <alignment horizontal="left" vertical="top"/>
    </xf>
  </cellXfs>
  <cellStyles count="3">
    <cellStyle name="20% - Accent1" xfId="2" builtinId="30"/>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A13" fmlaRange="[1]Options!$A$1:$A$10" noThreeD="1" sel="0" val="0"/>
</file>

<file path=xl/ctrlProps/ctrlProp2.xml><?xml version="1.0" encoding="utf-8"?>
<formControlPr xmlns="http://schemas.microsoft.com/office/spreadsheetml/2009/9/main" objectType="Drop" dropStyle="combo" dx="20" fmlaLink="A17" fmlaRange="[1]Options!$F$1:$F$276" noThreeD="1" sel="0" val="0"/>
</file>

<file path=xl/ctrlProps/ctrlProp3.xml><?xml version="1.0" encoding="utf-8"?>
<formControlPr xmlns="http://schemas.microsoft.com/office/spreadsheetml/2009/9/main" objectType="Drop" dropStyle="combo" dx="20" fmlaLink="A19" fmlaRange="[1]Options!$G$1:$G$8"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12</xdr:row>
          <xdr:rowOff>0</xdr:rowOff>
        </xdr:from>
        <xdr:to>
          <xdr:col>1</xdr:col>
          <xdr:colOff>53340</xdr:colOff>
          <xdr:row>13</xdr:row>
          <xdr:rowOff>15240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16</xdr:row>
          <xdr:rowOff>15240</xdr:rowOff>
        </xdr:from>
        <xdr:to>
          <xdr:col>4</xdr:col>
          <xdr:colOff>114300</xdr:colOff>
          <xdr:row>17</xdr:row>
          <xdr:rowOff>15240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18</xdr:row>
          <xdr:rowOff>15240</xdr:rowOff>
        </xdr:from>
        <xdr:to>
          <xdr:col>2</xdr:col>
          <xdr:colOff>495300</xdr:colOff>
          <xdr:row>19</xdr:row>
          <xdr:rowOff>22860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Users/parasipd/Desktop/LACC%20Kin%20Dept/Commitees/Curriculumn%20&amp;%20Degree%20Rep%20&amp;%20Builds%20/New%20Degrees%20&amp;%20Programs/CTE%20Health%20and%20Fitness%20Center%20Management/1%20Final%20Submission/New%20Vocational%20Program%20Health%20and%20Fitness%20Center%20Management%20Informal%20Notice%20Form%202019.xlsx?D3F271D6" TargetMode="External"/><Relationship Id="rId1" Type="http://schemas.openxmlformats.org/officeDocument/2006/relationships/externalLinkPath" Target="file:///\\D3F271D6\New%20Vocational%20Program%20Health%20and%20Fitness%20Center%20Management%20Informal%20Notice%20For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F389-9A28-994C-8FFE-BCB017961E2F}">
  <dimension ref="A1:L70"/>
  <sheetViews>
    <sheetView tabSelected="1" workbookViewId="0">
      <selection activeCell="N73" sqref="N73"/>
    </sheetView>
  </sheetViews>
  <sheetFormatPr defaultColWidth="11.19921875" defaultRowHeight="15.6" x14ac:dyDescent="0.3"/>
  <sheetData>
    <row r="1" spans="1:12" x14ac:dyDescent="0.3">
      <c r="A1" s="38" t="s">
        <v>0</v>
      </c>
      <c r="B1" s="39"/>
      <c r="C1" s="39"/>
      <c r="D1" s="39"/>
      <c r="E1" s="39"/>
      <c r="F1" s="39"/>
      <c r="G1" s="39"/>
      <c r="H1" s="39"/>
      <c r="I1" s="39"/>
      <c r="J1" s="39"/>
      <c r="K1" s="39"/>
      <c r="L1" s="39"/>
    </row>
    <row r="2" spans="1:12" x14ac:dyDescent="0.3">
      <c r="A2" s="1"/>
      <c r="B2" s="1"/>
      <c r="C2" s="1"/>
      <c r="D2" s="1"/>
      <c r="E2" s="1"/>
      <c r="F2" s="1"/>
      <c r="G2" s="1"/>
      <c r="H2" s="1"/>
      <c r="I2" s="1"/>
      <c r="J2" s="1"/>
      <c r="K2" s="1"/>
      <c r="L2" s="2"/>
    </row>
    <row r="3" spans="1:12" x14ac:dyDescent="0.3">
      <c r="A3" s="32" t="s">
        <v>1</v>
      </c>
      <c r="B3" s="32"/>
      <c r="C3" s="32"/>
      <c r="D3" s="32"/>
      <c r="E3" s="32"/>
      <c r="F3" s="32"/>
      <c r="G3" s="32"/>
      <c r="H3" s="32"/>
      <c r="I3" s="32"/>
      <c r="J3" s="32"/>
      <c r="K3" s="32"/>
      <c r="L3" s="32"/>
    </row>
    <row r="4" spans="1:12" x14ac:dyDescent="0.3">
      <c r="A4" s="32"/>
      <c r="B4" s="32"/>
      <c r="C4" s="32"/>
      <c r="D4" s="32"/>
      <c r="E4" s="32"/>
      <c r="F4" s="32"/>
      <c r="G4" s="32"/>
      <c r="H4" s="32"/>
      <c r="I4" s="32"/>
      <c r="J4" s="32"/>
      <c r="K4" s="32"/>
      <c r="L4" s="32"/>
    </row>
    <row r="5" spans="1:12" x14ac:dyDescent="0.3">
      <c r="A5" s="32"/>
      <c r="B5" s="32"/>
      <c r="C5" s="32"/>
      <c r="D5" s="32"/>
      <c r="E5" s="32"/>
      <c r="F5" s="32"/>
      <c r="G5" s="32"/>
      <c r="H5" s="32"/>
      <c r="I5" s="32"/>
      <c r="J5" s="32"/>
      <c r="K5" s="32"/>
      <c r="L5" s="32"/>
    </row>
    <row r="6" spans="1:12" x14ac:dyDescent="0.3">
      <c r="A6" s="32"/>
      <c r="B6" s="32"/>
      <c r="C6" s="32"/>
      <c r="D6" s="32"/>
      <c r="E6" s="32"/>
      <c r="F6" s="32"/>
      <c r="G6" s="32"/>
      <c r="H6" s="32"/>
      <c r="I6" s="32"/>
      <c r="J6" s="32"/>
      <c r="K6" s="32"/>
      <c r="L6" s="32"/>
    </row>
    <row r="7" spans="1:12" x14ac:dyDescent="0.3">
      <c r="A7" s="32"/>
      <c r="B7" s="32"/>
      <c r="C7" s="32"/>
      <c r="D7" s="32"/>
      <c r="E7" s="32"/>
      <c r="F7" s="32"/>
      <c r="G7" s="32"/>
      <c r="H7" s="32"/>
      <c r="I7" s="32"/>
      <c r="J7" s="32"/>
      <c r="K7" s="32"/>
      <c r="L7" s="32"/>
    </row>
    <row r="8" spans="1:12" x14ac:dyDescent="0.3">
      <c r="A8" s="32"/>
      <c r="B8" s="32"/>
      <c r="C8" s="32"/>
      <c r="D8" s="32"/>
      <c r="E8" s="32"/>
      <c r="F8" s="32"/>
      <c r="G8" s="32"/>
      <c r="H8" s="32"/>
      <c r="I8" s="32"/>
      <c r="J8" s="32"/>
      <c r="K8" s="32"/>
      <c r="L8" s="32"/>
    </row>
    <row r="9" spans="1:12" x14ac:dyDescent="0.3">
      <c r="A9" s="32"/>
      <c r="B9" s="32"/>
      <c r="C9" s="32"/>
      <c r="D9" s="32"/>
      <c r="E9" s="32"/>
      <c r="F9" s="32"/>
      <c r="G9" s="32"/>
      <c r="H9" s="32"/>
      <c r="I9" s="32"/>
      <c r="J9" s="32"/>
      <c r="K9" s="32"/>
      <c r="L9" s="32"/>
    </row>
    <row r="10" spans="1:12" x14ac:dyDescent="0.3">
      <c r="A10" s="32"/>
      <c r="B10" s="32"/>
      <c r="C10" s="32"/>
      <c r="D10" s="32"/>
      <c r="E10" s="32"/>
      <c r="F10" s="32"/>
      <c r="G10" s="32"/>
      <c r="H10" s="32"/>
      <c r="I10" s="32"/>
      <c r="J10" s="32"/>
      <c r="K10" s="32"/>
      <c r="L10" s="32"/>
    </row>
    <row r="11" spans="1:12" x14ac:dyDescent="0.3">
      <c r="A11" s="3"/>
      <c r="B11" s="3"/>
      <c r="C11" s="3"/>
      <c r="D11" s="3"/>
      <c r="E11" s="3"/>
      <c r="F11" s="3"/>
      <c r="G11" s="3"/>
      <c r="H11" s="3"/>
      <c r="I11" s="3"/>
      <c r="J11" s="3"/>
      <c r="K11" s="3"/>
      <c r="L11" s="2"/>
    </row>
    <row r="12" spans="1:12" x14ac:dyDescent="0.3">
      <c r="A12" s="4"/>
      <c r="B12" s="40" t="s">
        <v>2</v>
      </c>
      <c r="C12" s="40"/>
      <c r="D12" s="40"/>
      <c r="E12" s="40"/>
      <c r="F12" s="35" t="s">
        <v>3</v>
      </c>
      <c r="G12" s="35"/>
      <c r="H12" s="35" t="s">
        <v>4</v>
      </c>
      <c r="I12" s="35"/>
      <c r="J12" s="35"/>
      <c r="K12" s="35"/>
      <c r="L12" s="35"/>
    </row>
    <row r="13" spans="1:12" x14ac:dyDescent="0.3">
      <c r="A13" s="6">
        <v>3</v>
      </c>
      <c r="B13" s="28" t="s">
        <v>5</v>
      </c>
      <c r="C13" s="28"/>
      <c r="D13" s="28"/>
      <c r="E13" s="28"/>
      <c r="F13" s="36" t="s">
        <v>6</v>
      </c>
      <c r="G13" s="37"/>
      <c r="H13" s="28" t="s">
        <v>7</v>
      </c>
      <c r="I13" s="28"/>
      <c r="J13" s="28"/>
      <c r="K13" s="28"/>
      <c r="L13" s="28"/>
    </row>
    <row r="14" spans="1:12" x14ac:dyDescent="0.3">
      <c r="A14" s="4"/>
      <c r="B14" s="35" t="s">
        <v>8</v>
      </c>
      <c r="C14" s="35"/>
      <c r="D14" s="35"/>
      <c r="E14" s="35"/>
      <c r="F14" s="35" t="s">
        <v>3</v>
      </c>
      <c r="G14" s="35"/>
      <c r="H14" s="35" t="s">
        <v>4</v>
      </c>
      <c r="I14" s="35"/>
      <c r="J14" s="35"/>
      <c r="K14" s="35"/>
      <c r="L14" s="35"/>
    </row>
    <row r="15" spans="1:12" x14ac:dyDescent="0.3">
      <c r="A15" s="8"/>
      <c r="B15" s="28" t="s">
        <v>9</v>
      </c>
      <c r="C15" s="28"/>
      <c r="D15" s="28"/>
      <c r="E15" s="28"/>
      <c r="F15" s="36" t="s">
        <v>6</v>
      </c>
      <c r="G15" s="37"/>
      <c r="H15" s="28" t="s">
        <v>10</v>
      </c>
      <c r="I15" s="28"/>
      <c r="J15" s="28"/>
      <c r="K15" s="28"/>
      <c r="L15" s="28"/>
    </row>
    <row r="16" spans="1:12" x14ac:dyDescent="0.3">
      <c r="A16" s="4"/>
      <c r="B16" s="8"/>
      <c r="C16" s="8"/>
      <c r="D16" s="8"/>
      <c r="E16" s="8"/>
      <c r="F16" s="8"/>
      <c r="G16" s="8"/>
      <c r="H16" s="8"/>
      <c r="I16" s="8"/>
      <c r="J16" s="8"/>
      <c r="K16" s="8"/>
      <c r="L16" s="9"/>
    </row>
    <row r="17" spans="1:12" x14ac:dyDescent="0.3">
      <c r="A17" s="6">
        <v>91</v>
      </c>
      <c r="B17" s="10"/>
      <c r="C17" s="10"/>
      <c r="D17" s="10"/>
      <c r="E17" s="10"/>
      <c r="F17" s="10"/>
      <c r="G17" s="11"/>
      <c r="H17" s="32" t="s">
        <v>11</v>
      </c>
      <c r="I17" s="32"/>
      <c r="J17" s="32"/>
      <c r="K17" s="32"/>
      <c r="L17" s="32"/>
    </row>
    <row r="18" spans="1:12" x14ac:dyDescent="0.3">
      <c r="A18" s="4"/>
      <c r="B18" s="8"/>
      <c r="C18" s="8"/>
      <c r="D18" s="8"/>
      <c r="E18" s="8"/>
      <c r="F18" s="11"/>
      <c r="G18" s="11"/>
      <c r="H18" s="32"/>
      <c r="I18" s="32"/>
      <c r="J18" s="32"/>
      <c r="K18" s="32"/>
      <c r="L18" s="32"/>
    </row>
    <row r="19" spans="1:12" x14ac:dyDescent="0.3">
      <c r="A19" s="6">
        <v>3</v>
      </c>
      <c r="B19" s="10"/>
      <c r="C19" s="10"/>
      <c r="D19" s="10"/>
      <c r="E19" s="8"/>
      <c r="F19" s="8"/>
      <c r="G19" s="8"/>
      <c r="H19" s="32"/>
      <c r="I19" s="32"/>
      <c r="J19" s="32"/>
      <c r="K19" s="32"/>
      <c r="L19" s="32"/>
    </row>
    <row r="20" spans="1:12" x14ac:dyDescent="0.3">
      <c r="A20" s="4"/>
      <c r="B20" s="8"/>
      <c r="C20" s="8"/>
      <c r="D20" s="8"/>
      <c r="E20" s="8"/>
      <c r="F20" s="8"/>
      <c r="G20" s="8"/>
      <c r="H20" s="8"/>
      <c r="I20" s="8"/>
      <c r="J20" s="8"/>
      <c r="K20" s="8"/>
      <c r="L20" s="9"/>
    </row>
    <row r="21" spans="1:12" x14ac:dyDescent="0.3">
      <c r="A21" s="5" t="s">
        <v>12</v>
      </c>
      <c r="B21" s="23" t="s">
        <v>13</v>
      </c>
      <c r="C21" s="24"/>
      <c r="D21" s="24"/>
      <c r="E21" s="24"/>
      <c r="F21" s="24"/>
      <c r="G21" s="24"/>
      <c r="H21" s="24"/>
      <c r="I21" s="24"/>
      <c r="J21" s="24"/>
      <c r="K21" s="24"/>
      <c r="L21" s="25"/>
    </row>
    <row r="22" spans="1:12" x14ac:dyDescent="0.3">
      <c r="A22" s="4"/>
      <c r="B22" s="8"/>
      <c r="C22" s="8"/>
      <c r="D22" s="8"/>
      <c r="E22" s="8"/>
      <c r="F22" s="8"/>
      <c r="G22" s="8"/>
      <c r="H22" s="8"/>
      <c r="I22" s="8"/>
      <c r="J22" s="8"/>
      <c r="K22" s="8"/>
      <c r="L22" s="9"/>
    </row>
    <row r="23" spans="1:12" x14ac:dyDescent="0.3">
      <c r="A23" s="12" t="s">
        <v>14</v>
      </c>
      <c r="B23" s="33" t="s">
        <v>15</v>
      </c>
      <c r="C23" s="33"/>
      <c r="D23" s="33"/>
      <c r="E23" s="33"/>
      <c r="F23" s="33"/>
      <c r="G23" s="33"/>
      <c r="H23" s="33"/>
      <c r="I23" s="33"/>
      <c r="J23" s="33"/>
      <c r="K23" s="34"/>
      <c r="L23" s="13">
        <f>SUM(L25:L38)</f>
        <v>19.5</v>
      </c>
    </row>
    <row r="24" spans="1:12" x14ac:dyDescent="0.3">
      <c r="A24" s="14" t="s">
        <v>16</v>
      </c>
      <c r="B24" s="29" t="s">
        <v>17</v>
      </c>
      <c r="C24" s="29"/>
      <c r="D24" s="29"/>
      <c r="E24" s="29" t="s">
        <v>18</v>
      </c>
      <c r="F24" s="29"/>
      <c r="G24" s="29"/>
      <c r="H24" s="29"/>
      <c r="I24" s="29"/>
      <c r="J24" s="29"/>
      <c r="K24" s="29"/>
      <c r="L24" s="15" t="s">
        <v>19</v>
      </c>
    </row>
    <row r="25" spans="1:12" x14ac:dyDescent="0.3">
      <c r="A25" s="7" t="s">
        <v>20</v>
      </c>
      <c r="B25" s="28">
        <v>60</v>
      </c>
      <c r="C25" s="28"/>
      <c r="D25" s="28"/>
      <c r="E25" s="28" t="s">
        <v>21</v>
      </c>
      <c r="F25" s="28"/>
      <c r="G25" s="28"/>
      <c r="H25" s="28"/>
      <c r="I25" s="28"/>
      <c r="J25" s="28"/>
      <c r="K25" s="28"/>
      <c r="L25" s="16">
        <v>0.5</v>
      </c>
    </row>
    <row r="26" spans="1:12" x14ac:dyDescent="0.3">
      <c r="A26" s="7" t="s">
        <v>22</v>
      </c>
      <c r="B26" s="28">
        <v>100</v>
      </c>
      <c r="C26" s="28"/>
      <c r="D26" s="28"/>
      <c r="E26" s="28" t="s">
        <v>23</v>
      </c>
      <c r="F26" s="28" t="s">
        <v>23</v>
      </c>
      <c r="G26" s="28" t="s">
        <v>23</v>
      </c>
      <c r="H26" s="28" t="s">
        <v>23</v>
      </c>
      <c r="I26" s="28" t="s">
        <v>23</v>
      </c>
      <c r="J26" s="28" t="s">
        <v>23</v>
      </c>
      <c r="K26" s="28" t="s">
        <v>23</v>
      </c>
      <c r="L26" s="16">
        <v>3</v>
      </c>
    </row>
    <row r="27" spans="1:12" x14ac:dyDescent="0.3">
      <c r="A27" s="7" t="s">
        <v>22</v>
      </c>
      <c r="B27" s="28">
        <v>102</v>
      </c>
      <c r="C27" s="28"/>
      <c r="D27" s="28"/>
      <c r="E27" s="28" t="s">
        <v>24</v>
      </c>
      <c r="F27" s="28" t="s">
        <v>24</v>
      </c>
      <c r="G27" s="28" t="s">
        <v>24</v>
      </c>
      <c r="H27" s="28" t="s">
        <v>24</v>
      </c>
      <c r="I27" s="28" t="s">
        <v>24</v>
      </c>
      <c r="J27" s="28" t="s">
        <v>24</v>
      </c>
      <c r="K27" s="28" t="s">
        <v>24</v>
      </c>
      <c r="L27" s="16">
        <v>4</v>
      </c>
    </row>
    <row r="28" spans="1:12" x14ac:dyDescent="0.3">
      <c r="A28" s="7" t="s">
        <v>22</v>
      </c>
      <c r="B28" s="28">
        <v>113</v>
      </c>
      <c r="C28" s="28"/>
      <c r="D28" s="28"/>
      <c r="E28" s="28" t="s">
        <v>25</v>
      </c>
      <c r="F28" s="28" t="s">
        <v>25</v>
      </c>
      <c r="G28" s="28" t="s">
        <v>25</v>
      </c>
      <c r="H28" s="28" t="s">
        <v>25</v>
      </c>
      <c r="I28" s="28" t="s">
        <v>25</v>
      </c>
      <c r="J28" s="28" t="s">
        <v>25</v>
      </c>
      <c r="K28" s="28" t="s">
        <v>25</v>
      </c>
      <c r="L28" s="16">
        <v>1.5</v>
      </c>
    </row>
    <row r="29" spans="1:12" x14ac:dyDescent="0.3">
      <c r="A29" s="7" t="s">
        <v>22</v>
      </c>
      <c r="B29" s="28">
        <v>115</v>
      </c>
      <c r="C29" s="28"/>
      <c r="D29" s="28"/>
      <c r="E29" s="28" t="s">
        <v>26</v>
      </c>
      <c r="F29" s="28" t="s">
        <v>26</v>
      </c>
      <c r="G29" s="28" t="s">
        <v>26</v>
      </c>
      <c r="H29" s="28" t="s">
        <v>26</v>
      </c>
      <c r="I29" s="28" t="s">
        <v>26</v>
      </c>
      <c r="J29" s="28" t="s">
        <v>26</v>
      </c>
      <c r="K29" s="28" t="s">
        <v>26</v>
      </c>
      <c r="L29" s="16">
        <v>1.5</v>
      </c>
    </row>
    <row r="30" spans="1:12" x14ac:dyDescent="0.3">
      <c r="A30" s="7" t="s">
        <v>22</v>
      </c>
      <c r="B30" s="28">
        <v>116</v>
      </c>
      <c r="C30" s="28"/>
      <c r="D30" s="28"/>
      <c r="E30" s="28" t="s">
        <v>27</v>
      </c>
      <c r="F30" s="28" t="s">
        <v>27</v>
      </c>
      <c r="G30" s="28" t="s">
        <v>27</v>
      </c>
      <c r="H30" s="28" t="s">
        <v>27</v>
      </c>
      <c r="I30" s="28" t="s">
        <v>27</v>
      </c>
      <c r="J30" s="28" t="s">
        <v>27</v>
      </c>
      <c r="K30" s="28" t="s">
        <v>27</v>
      </c>
      <c r="L30" s="16">
        <v>3</v>
      </c>
    </row>
    <row r="31" spans="1:12" x14ac:dyDescent="0.3">
      <c r="A31" s="7" t="s">
        <v>22</v>
      </c>
      <c r="B31" s="28">
        <v>217</v>
      </c>
      <c r="C31" s="28"/>
      <c r="D31" s="28"/>
      <c r="E31" s="28" t="s">
        <v>28</v>
      </c>
      <c r="F31" s="28" t="s">
        <v>28</v>
      </c>
      <c r="G31" s="28" t="s">
        <v>28</v>
      </c>
      <c r="H31" s="28" t="s">
        <v>28</v>
      </c>
      <c r="I31" s="28" t="s">
        <v>28</v>
      </c>
      <c r="J31" s="28" t="s">
        <v>28</v>
      </c>
      <c r="K31" s="28" t="s">
        <v>28</v>
      </c>
      <c r="L31" s="16">
        <v>3</v>
      </c>
    </row>
    <row r="32" spans="1:12" x14ac:dyDescent="0.3">
      <c r="A32" s="7" t="s">
        <v>22</v>
      </c>
      <c r="B32" s="28">
        <v>218</v>
      </c>
      <c r="C32" s="28"/>
      <c r="D32" s="28"/>
      <c r="E32" s="28" t="s">
        <v>29</v>
      </c>
      <c r="F32" s="28" t="s">
        <v>29</v>
      </c>
      <c r="G32" s="28" t="s">
        <v>29</v>
      </c>
      <c r="H32" s="28" t="s">
        <v>29</v>
      </c>
      <c r="I32" s="28" t="s">
        <v>29</v>
      </c>
      <c r="J32" s="28" t="s">
        <v>29</v>
      </c>
      <c r="K32" s="28" t="s">
        <v>29</v>
      </c>
      <c r="L32" s="16">
        <v>2</v>
      </c>
    </row>
    <row r="33" spans="1:12" x14ac:dyDescent="0.3">
      <c r="A33" s="7" t="s">
        <v>22</v>
      </c>
      <c r="B33" s="28">
        <v>131</v>
      </c>
      <c r="C33" s="28"/>
      <c r="D33" s="28"/>
      <c r="E33" s="28" t="s">
        <v>30</v>
      </c>
      <c r="F33" s="28" t="s">
        <v>30</v>
      </c>
      <c r="G33" s="28" t="s">
        <v>30</v>
      </c>
      <c r="H33" s="28" t="s">
        <v>30</v>
      </c>
      <c r="I33" s="28" t="s">
        <v>30</v>
      </c>
      <c r="J33" s="28" t="s">
        <v>30</v>
      </c>
      <c r="K33" s="28" t="s">
        <v>30</v>
      </c>
      <c r="L33" s="16">
        <v>1</v>
      </c>
    </row>
    <row r="34" spans="1:12" x14ac:dyDescent="0.3">
      <c r="A34" s="7"/>
      <c r="B34" s="28"/>
      <c r="C34" s="28"/>
      <c r="D34" s="28"/>
      <c r="E34" s="28"/>
      <c r="F34" s="28"/>
      <c r="G34" s="28"/>
      <c r="H34" s="28"/>
      <c r="I34" s="28"/>
      <c r="J34" s="28"/>
      <c r="K34" s="28"/>
      <c r="L34" s="16"/>
    </row>
    <row r="35" spans="1:12" x14ac:dyDescent="0.3">
      <c r="A35" s="7"/>
      <c r="B35" s="28"/>
      <c r="C35" s="28"/>
      <c r="D35" s="28"/>
      <c r="E35" s="28"/>
      <c r="F35" s="28"/>
      <c r="G35" s="28"/>
      <c r="H35" s="28"/>
      <c r="I35" s="28"/>
      <c r="J35" s="28"/>
      <c r="K35" s="28"/>
      <c r="L35" s="16"/>
    </row>
    <row r="36" spans="1:12" x14ac:dyDescent="0.3">
      <c r="A36" s="7"/>
      <c r="B36" s="28"/>
      <c r="C36" s="28"/>
      <c r="D36" s="28"/>
      <c r="E36" s="28"/>
      <c r="F36" s="28"/>
      <c r="G36" s="28"/>
      <c r="H36" s="28"/>
      <c r="I36" s="28"/>
      <c r="J36" s="28"/>
      <c r="K36" s="28"/>
      <c r="L36" s="16"/>
    </row>
    <row r="37" spans="1:12" x14ac:dyDescent="0.3">
      <c r="A37" s="7"/>
      <c r="B37" s="23"/>
      <c r="C37" s="24"/>
      <c r="D37" s="25"/>
      <c r="E37" s="23"/>
      <c r="F37" s="24"/>
      <c r="G37" s="24"/>
      <c r="H37" s="24"/>
      <c r="I37" s="24"/>
      <c r="J37" s="24"/>
      <c r="K37" s="25"/>
      <c r="L37" s="16"/>
    </row>
    <row r="38" spans="1:12" x14ac:dyDescent="0.3">
      <c r="A38" s="7"/>
      <c r="B38" s="23"/>
      <c r="C38" s="24"/>
      <c r="D38" s="25"/>
      <c r="E38" s="23"/>
      <c r="F38" s="24"/>
      <c r="G38" s="24"/>
      <c r="H38" s="24"/>
      <c r="I38" s="24"/>
      <c r="J38" s="24"/>
      <c r="K38" s="25"/>
      <c r="L38" s="16"/>
    </row>
    <row r="39" spans="1:12" x14ac:dyDescent="0.3">
      <c r="A39" s="4"/>
      <c r="B39" s="8"/>
      <c r="C39" s="8"/>
      <c r="D39" s="8"/>
      <c r="E39" s="8"/>
      <c r="F39" s="8"/>
      <c r="G39" s="8"/>
      <c r="H39" s="8"/>
      <c r="I39" s="8"/>
      <c r="J39" s="8"/>
      <c r="K39" s="8"/>
      <c r="L39" s="9"/>
    </row>
    <row r="40" spans="1:12" x14ac:dyDescent="0.3">
      <c r="A40" s="12" t="s">
        <v>41</v>
      </c>
      <c r="B40" s="20"/>
      <c r="C40" s="20"/>
      <c r="D40" s="20"/>
      <c r="E40" s="20"/>
      <c r="F40" s="20"/>
      <c r="G40" s="20"/>
      <c r="H40" s="20"/>
      <c r="I40" s="20"/>
      <c r="J40" s="26" t="s">
        <v>31</v>
      </c>
      <c r="K40" s="27"/>
      <c r="L40" s="17">
        <v>3</v>
      </c>
    </row>
    <row r="41" spans="1:12" x14ac:dyDescent="0.3">
      <c r="A41" s="14" t="s">
        <v>16</v>
      </c>
      <c r="B41" s="29" t="s">
        <v>17</v>
      </c>
      <c r="C41" s="29"/>
      <c r="D41" s="29"/>
      <c r="E41" s="29" t="s">
        <v>18</v>
      </c>
      <c r="F41" s="29"/>
      <c r="G41" s="29"/>
      <c r="H41" s="29"/>
      <c r="I41" s="29"/>
      <c r="J41" s="29"/>
      <c r="K41" s="29"/>
      <c r="L41" s="15" t="s">
        <v>19</v>
      </c>
    </row>
    <row r="42" spans="1:12" x14ac:dyDescent="0.3">
      <c r="A42" s="19" t="s">
        <v>37</v>
      </c>
      <c r="B42" s="28">
        <v>114</v>
      </c>
      <c r="C42" s="28"/>
      <c r="D42" s="28"/>
      <c r="E42" s="23" t="s">
        <v>38</v>
      </c>
      <c r="F42" s="24"/>
      <c r="G42" s="24"/>
      <c r="H42" s="24"/>
      <c r="I42" s="24"/>
      <c r="J42" s="24"/>
      <c r="K42" s="25"/>
      <c r="L42" s="16">
        <v>1.5</v>
      </c>
    </row>
    <row r="43" spans="1:12" x14ac:dyDescent="0.3">
      <c r="A43" s="19" t="s">
        <v>37</v>
      </c>
      <c r="B43" s="28">
        <v>117</v>
      </c>
      <c r="C43" s="28"/>
      <c r="D43" s="28"/>
      <c r="E43" s="23" t="s">
        <v>39</v>
      </c>
      <c r="F43" s="24"/>
      <c r="G43" s="24"/>
      <c r="H43" s="24"/>
      <c r="I43" s="24"/>
      <c r="J43" s="24"/>
      <c r="K43" s="25"/>
      <c r="L43" s="16">
        <v>3</v>
      </c>
    </row>
    <row r="44" spans="1:12" x14ac:dyDescent="0.3">
      <c r="A44" s="19" t="s">
        <v>37</v>
      </c>
      <c r="B44" s="28">
        <v>225</v>
      </c>
      <c r="C44" s="28"/>
      <c r="D44" s="28"/>
      <c r="E44" s="23" t="s">
        <v>40</v>
      </c>
      <c r="F44" s="24"/>
      <c r="G44" s="24"/>
      <c r="H44" s="24"/>
      <c r="I44" s="24"/>
      <c r="J44" s="24"/>
      <c r="K44" s="25"/>
      <c r="L44" s="16">
        <v>3</v>
      </c>
    </row>
    <row r="45" spans="1:12" x14ac:dyDescent="0.3">
      <c r="A45" s="12" t="s">
        <v>41</v>
      </c>
      <c r="B45" s="20"/>
      <c r="C45" s="20"/>
      <c r="D45" s="20"/>
      <c r="E45" s="20"/>
      <c r="F45" s="20"/>
      <c r="G45" s="20"/>
      <c r="H45" s="20"/>
      <c r="I45" s="20"/>
      <c r="J45" s="26" t="s">
        <v>31</v>
      </c>
      <c r="K45" s="27"/>
      <c r="L45" s="17">
        <v>3</v>
      </c>
    </row>
    <row r="46" spans="1:12" x14ac:dyDescent="0.3">
      <c r="A46" s="14" t="s">
        <v>16</v>
      </c>
      <c r="B46" s="29" t="s">
        <v>17</v>
      </c>
      <c r="C46" s="29"/>
      <c r="D46" s="29"/>
      <c r="E46" s="29" t="s">
        <v>18</v>
      </c>
      <c r="F46" s="29"/>
      <c r="G46" s="29"/>
      <c r="H46" s="29"/>
      <c r="I46" s="29"/>
      <c r="J46" s="29"/>
      <c r="K46" s="29"/>
      <c r="L46" s="15" t="s">
        <v>19</v>
      </c>
    </row>
    <row r="47" spans="1:12" x14ac:dyDescent="0.3">
      <c r="A47" s="21" t="s">
        <v>42</v>
      </c>
      <c r="B47" s="31">
        <v>2</v>
      </c>
      <c r="C47" s="31"/>
      <c r="D47" s="31"/>
      <c r="E47" s="23" t="s">
        <v>43</v>
      </c>
      <c r="F47" s="24"/>
      <c r="G47" s="24"/>
      <c r="H47" s="24"/>
      <c r="I47" s="24"/>
      <c r="J47" s="24"/>
      <c r="K47" s="25"/>
      <c r="L47" s="16">
        <v>3</v>
      </c>
    </row>
    <row r="48" spans="1:12" ht="16.05" customHeight="1" x14ac:dyDescent="0.3">
      <c r="A48" s="19" t="s">
        <v>42</v>
      </c>
      <c r="B48" s="23">
        <v>8</v>
      </c>
      <c r="C48" s="24"/>
      <c r="D48" s="25"/>
      <c r="E48" s="23" t="s">
        <v>44</v>
      </c>
      <c r="F48" s="24"/>
      <c r="G48" s="24"/>
      <c r="H48" s="24"/>
      <c r="I48" s="24"/>
      <c r="J48" s="24"/>
      <c r="K48" s="25"/>
      <c r="L48" s="16">
        <v>3</v>
      </c>
    </row>
    <row r="49" spans="1:12" ht="16.05" customHeight="1" x14ac:dyDescent="0.3">
      <c r="A49" s="19" t="s">
        <v>20</v>
      </c>
      <c r="B49" s="23">
        <v>11</v>
      </c>
      <c r="C49" s="24"/>
      <c r="D49" s="25"/>
      <c r="E49" s="23" t="s">
        <v>45</v>
      </c>
      <c r="F49" s="24"/>
      <c r="G49" s="24"/>
      <c r="H49" s="24"/>
      <c r="I49" s="24"/>
      <c r="J49" s="24"/>
      <c r="K49" s="25"/>
      <c r="L49" s="16">
        <v>3</v>
      </c>
    </row>
    <row r="50" spans="1:12" ht="16.05" customHeight="1" x14ac:dyDescent="0.3">
      <c r="A50" s="19" t="s">
        <v>20</v>
      </c>
      <c r="B50" s="23">
        <v>43</v>
      </c>
      <c r="C50" s="24"/>
      <c r="D50" s="25"/>
      <c r="E50" s="23" t="s">
        <v>46</v>
      </c>
      <c r="F50" s="24"/>
      <c r="G50" s="24"/>
      <c r="H50" s="24"/>
      <c r="I50" s="24"/>
      <c r="J50" s="24"/>
      <c r="K50" s="25"/>
      <c r="L50" s="16">
        <v>3</v>
      </c>
    </row>
    <row r="51" spans="1:12" ht="16.05" customHeight="1" x14ac:dyDescent="0.3">
      <c r="A51" s="22" t="s">
        <v>20</v>
      </c>
      <c r="B51" s="23">
        <v>101</v>
      </c>
      <c r="C51" s="24"/>
      <c r="D51" s="25"/>
      <c r="E51" s="23" t="s">
        <v>47</v>
      </c>
      <c r="F51" s="24"/>
      <c r="G51" s="24"/>
      <c r="H51" s="24"/>
      <c r="I51" s="24"/>
      <c r="J51" s="24"/>
      <c r="K51" s="25"/>
      <c r="L51" s="16">
        <v>3</v>
      </c>
    </row>
    <row r="52" spans="1:12" x14ac:dyDescent="0.3">
      <c r="A52" s="12" t="s">
        <v>41</v>
      </c>
      <c r="B52" s="20"/>
      <c r="C52" s="20"/>
      <c r="D52" s="20"/>
      <c r="E52" s="20"/>
      <c r="F52" s="20"/>
      <c r="G52" s="20"/>
      <c r="H52" s="20"/>
      <c r="I52" s="20"/>
      <c r="J52" s="26" t="s">
        <v>31</v>
      </c>
      <c r="K52" s="27"/>
      <c r="L52" s="17">
        <v>1</v>
      </c>
    </row>
    <row r="53" spans="1:12" x14ac:dyDescent="0.3">
      <c r="A53" s="14" t="s">
        <v>16</v>
      </c>
      <c r="B53" s="29" t="s">
        <v>17</v>
      </c>
      <c r="C53" s="29"/>
      <c r="D53" s="29"/>
      <c r="E53" s="29" t="s">
        <v>18</v>
      </c>
      <c r="F53" s="29"/>
      <c r="G53" s="29"/>
      <c r="H53" s="29"/>
      <c r="I53" s="29"/>
      <c r="J53" s="29"/>
      <c r="K53" s="29"/>
      <c r="L53" s="15" t="s">
        <v>19</v>
      </c>
    </row>
    <row r="54" spans="1:12" x14ac:dyDescent="0.3">
      <c r="A54" s="19" t="s">
        <v>42</v>
      </c>
      <c r="B54" s="28">
        <v>46</v>
      </c>
      <c r="C54" s="28"/>
      <c r="D54" s="28"/>
      <c r="E54" s="23" t="s">
        <v>48</v>
      </c>
      <c r="F54" s="24"/>
      <c r="G54" s="24"/>
      <c r="H54" s="24"/>
      <c r="I54" s="24"/>
      <c r="J54" s="24"/>
      <c r="K54" s="25"/>
      <c r="L54" s="16">
        <v>1</v>
      </c>
    </row>
    <row r="55" spans="1:12" x14ac:dyDescent="0.3">
      <c r="A55" s="22" t="s">
        <v>42</v>
      </c>
      <c r="B55" s="28">
        <v>55</v>
      </c>
      <c r="C55" s="28"/>
      <c r="D55" s="28"/>
      <c r="E55" s="23" t="s">
        <v>49</v>
      </c>
      <c r="F55" s="24"/>
      <c r="G55" s="24"/>
      <c r="H55" s="24"/>
      <c r="I55" s="24"/>
      <c r="J55" s="24"/>
      <c r="K55" s="25"/>
      <c r="L55" s="16">
        <v>0.5</v>
      </c>
    </row>
    <row r="56" spans="1:12" x14ac:dyDescent="0.3">
      <c r="A56" s="12" t="s">
        <v>41</v>
      </c>
      <c r="B56" s="20"/>
      <c r="C56" s="20"/>
      <c r="D56" s="20"/>
      <c r="E56" s="20"/>
      <c r="F56" s="20"/>
      <c r="G56" s="20"/>
      <c r="H56" s="20"/>
      <c r="I56" s="20"/>
      <c r="J56" s="26" t="s">
        <v>31</v>
      </c>
      <c r="K56" s="27"/>
      <c r="L56" s="17">
        <v>6</v>
      </c>
    </row>
    <row r="57" spans="1:12" x14ac:dyDescent="0.3">
      <c r="A57" s="14" t="s">
        <v>16</v>
      </c>
      <c r="B57" s="29" t="s">
        <v>17</v>
      </c>
      <c r="C57" s="29"/>
      <c r="D57" s="29"/>
      <c r="E57" s="29" t="s">
        <v>18</v>
      </c>
      <c r="F57" s="29"/>
      <c r="G57" s="29"/>
      <c r="H57" s="29"/>
      <c r="I57" s="29"/>
      <c r="J57" s="29"/>
      <c r="K57" s="29"/>
      <c r="L57" s="15" t="s">
        <v>19</v>
      </c>
    </row>
    <row r="58" spans="1:12" ht="16.95" customHeight="1" x14ac:dyDescent="0.3">
      <c r="A58" s="21" t="s">
        <v>37</v>
      </c>
      <c r="B58" s="28">
        <v>118</v>
      </c>
      <c r="C58" s="28"/>
      <c r="D58" s="28"/>
      <c r="E58" s="28" t="s">
        <v>50</v>
      </c>
      <c r="F58" s="28"/>
      <c r="G58" s="28"/>
      <c r="H58" s="28"/>
      <c r="I58" s="28"/>
      <c r="J58" s="28"/>
      <c r="K58" s="28"/>
      <c r="L58" s="16">
        <v>3</v>
      </c>
    </row>
    <row r="59" spans="1:12" ht="16.95" customHeight="1" x14ac:dyDescent="0.3">
      <c r="A59" s="19" t="s">
        <v>37</v>
      </c>
      <c r="B59" s="23">
        <v>125</v>
      </c>
      <c r="C59" s="24"/>
      <c r="D59" s="25"/>
      <c r="E59" s="23" t="s">
        <v>51</v>
      </c>
      <c r="F59" s="24"/>
      <c r="G59" s="24"/>
      <c r="H59" s="24"/>
      <c r="I59" s="24"/>
      <c r="J59" s="24"/>
      <c r="K59" s="25"/>
      <c r="L59" s="16">
        <v>3</v>
      </c>
    </row>
    <row r="60" spans="1:12" ht="16.95" customHeight="1" x14ac:dyDescent="0.3">
      <c r="A60" s="19" t="s">
        <v>22</v>
      </c>
      <c r="B60" s="23">
        <v>128</v>
      </c>
      <c r="C60" s="24"/>
      <c r="D60" s="25"/>
      <c r="E60" s="23" t="s">
        <v>52</v>
      </c>
      <c r="F60" s="24"/>
      <c r="G60" s="24"/>
      <c r="H60" s="24"/>
      <c r="I60" s="24"/>
      <c r="J60" s="24"/>
      <c r="K60" s="25"/>
      <c r="L60" s="16">
        <v>3</v>
      </c>
    </row>
    <row r="61" spans="1:12" ht="16.95" customHeight="1" x14ac:dyDescent="0.3">
      <c r="A61" s="19" t="s">
        <v>22</v>
      </c>
      <c r="B61" s="23">
        <v>150</v>
      </c>
      <c r="C61" s="24"/>
      <c r="D61" s="25"/>
      <c r="E61" s="23" t="s">
        <v>53</v>
      </c>
      <c r="F61" s="24"/>
      <c r="G61" s="24"/>
      <c r="H61" s="24"/>
      <c r="I61" s="24"/>
      <c r="J61" s="24"/>
      <c r="K61" s="25"/>
      <c r="L61" s="16">
        <v>3</v>
      </c>
    </row>
    <row r="62" spans="1:12" ht="16.95" customHeight="1" x14ac:dyDescent="0.3">
      <c r="A62" s="19" t="s">
        <v>22</v>
      </c>
      <c r="B62" s="23">
        <v>175</v>
      </c>
      <c r="C62" s="24"/>
      <c r="D62" s="25"/>
      <c r="E62" s="23" t="s">
        <v>54</v>
      </c>
      <c r="F62" s="24"/>
      <c r="G62" s="24"/>
      <c r="H62" s="24"/>
      <c r="I62" s="24"/>
      <c r="J62" s="24"/>
      <c r="K62" s="25"/>
      <c r="L62" s="16">
        <v>3</v>
      </c>
    </row>
    <row r="63" spans="1:12" x14ac:dyDescent="0.3">
      <c r="A63" s="19" t="s">
        <v>22</v>
      </c>
      <c r="B63" s="28">
        <v>220</v>
      </c>
      <c r="C63" s="28"/>
      <c r="D63" s="28"/>
      <c r="E63" s="28" t="s">
        <v>55</v>
      </c>
      <c r="F63" s="28"/>
      <c r="G63" s="28"/>
      <c r="H63" s="28"/>
      <c r="I63" s="28"/>
      <c r="J63" s="28"/>
      <c r="K63" s="28"/>
      <c r="L63" s="16">
        <v>3</v>
      </c>
    </row>
    <row r="64" spans="1:12" x14ac:dyDescent="0.3">
      <c r="A64" s="22" t="s">
        <v>22</v>
      </c>
      <c r="B64" s="28">
        <v>201</v>
      </c>
      <c r="C64" s="28"/>
      <c r="D64" s="28"/>
      <c r="E64" s="28" t="s">
        <v>56</v>
      </c>
      <c r="F64" s="28"/>
      <c r="G64" s="28"/>
      <c r="H64" s="28"/>
      <c r="I64" s="28"/>
      <c r="J64" s="28"/>
      <c r="K64" s="28"/>
      <c r="L64" s="16">
        <v>3</v>
      </c>
    </row>
    <row r="65" spans="1:12" x14ac:dyDescent="0.3">
      <c r="A65" s="4"/>
      <c r="B65" s="8"/>
      <c r="C65" s="8"/>
      <c r="D65" s="8"/>
      <c r="E65" s="8"/>
      <c r="F65" s="8"/>
      <c r="G65" s="8"/>
      <c r="H65" s="8"/>
      <c r="I65" s="8"/>
      <c r="J65" s="8"/>
      <c r="K65" s="8"/>
      <c r="L65" s="9"/>
    </row>
    <row r="66" spans="1:12" x14ac:dyDescent="0.3">
      <c r="A66" s="30" t="s">
        <v>32</v>
      </c>
      <c r="B66" s="30"/>
      <c r="C66" s="30"/>
      <c r="D66" s="30"/>
      <c r="E66" s="30"/>
      <c r="F66" s="30"/>
      <c r="G66" s="30"/>
      <c r="H66" s="30"/>
      <c r="I66" s="30"/>
      <c r="J66" s="30"/>
      <c r="K66" s="30"/>
      <c r="L66" s="18">
        <f>L23+L40+L45+L56</f>
        <v>31.5</v>
      </c>
    </row>
    <row r="67" spans="1:12" x14ac:dyDescent="0.3">
      <c r="A67" s="30" t="s">
        <v>33</v>
      </c>
      <c r="B67" s="30"/>
      <c r="C67" s="30"/>
      <c r="D67" s="30"/>
      <c r="E67" s="30"/>
      <c r="F67" s="30"/>
      <c r="G67" s="30"/>
      <c r="H67" s="30"/>
      <c r="I67" s="30"/>
      <c r="J67" s="30"/>
      <c r="K67" s="30"/>
      <c r="L67" s="18">
        <f>IF(OR(A19=2,A19=3),IF(L66&gt;=42,18,IF(L66=41.5,18.5,IF(L66=41,19,IF(L66=40.5,19.5,IF(L66=40,20,IF(L66=39.5,20.5,IF(L66&lt;=39,21))))))),"N/A")</f>
        <v>21</v>
      </c>
    </row>
    <row r="68" spans="1:12" x14ac:dyDescent="0.3">
      <c r="A68" s="30" t="s">
        <v>34</v>
      </c>
      <c r="B68" s="30"/>
      <c r="C68" s="30"/>
      <c r="D68" s="30"/>
      <c r="E68" s="30"/>
      <c r="F68" s="30"/>
      <c r="G68" s="30"/>
      <c r="H68" s="30"/>
      <c r="I68" s="30"/>
      <c r="J68" s="30"/>
      <c r="K68" s="30"/>
      <c r="L68" s="18">
        <f>IF(OR(A19=2,A19=3),L66+L67,"N/A")</f>
        <v>52.5</v>
      </c>
    </row>
    <row r="69" spans="1:12" x14ac:dyDescent="0.3">
      <c r="A69" s="30" t="s">
        <v>35</v>
      </c>
      <c r="B69" s="30"/>
      <c r="C69" s="30"/>
      <c r="D69" s="30"/>
      <c r="E69" s="30"/>
      <c r="F69" s="30"/>
      <c r="G69" s="30"/>
      <c r="H69" s="30"/>
      <c r="I69" s="30"/>
      <c r="J69" s="30"/>
      <c r="K69" s="30"/>
      <c r="L69" s="18">
        <f>IF(OR(A19=2,A19=3),MAX(0,60-L68),"N/A")</f>
        <v>7.5</v>
      </c>
    </row>
    <row r="70" spans="1:12" x14ac:dyDescent="0.3">
      <c r="A70" s="30" t="s">
        <v>36</v>
      </c>
      <c r="B70" s="30"/>
      <c r="C70" s="30"/>
      <c r="D70" s="30"/>
      <c r="E70" s="30"/>
      <c r="F70" s="30"/>
      <c r="G70" s="30"/>
      <c r="H70" s="30"/>
      <c r="I70" s="30"/>
      <c r="J70" s="30"/>
      <c r="K70" s="30"/>
      <c r="L70" s="18">
        <f>SUM(L68:L69)</f>
        <v>60</v>
      </c>
    </row>
  </sheetData>
  <mergeCells count="98">
    <mergeCell ref="B13:E13"/>
    <mergeCell ref="F13:G13"/>
    <mergeCell ref="H13:L13"/>
    <mergeCell ref="A1:L1"/>
    <mergeCell ref="A3:L10"/>
    <mergeCell ref="B12:E12"/>
    <mergeCell ref="F12:G12"/>
    <mergeCell ref="H12:L12"/>
    <mergeCell ref="B25:D25"/>
    <mergeCell ref="E25:K25"/>
    <mergeCell ref="B14:E14"/>
    <mergeCell ref="F14:G14"/>
    <mergeCell ref="H14:L14"/>
    <mergeCell ref="B15:E15"/>
    <mergeCell ref="F15:G15"/>
    <mergeCell ref="H15:L15"/>
    <mergeCell ref="H17:L19"/>
    <mergeCell ref="B21:L21"/>
    <mergeCell ref="B23:K23"/>
    <mergeCell ref="B24:D24"/>
    <mergeCell ref="E24:K24"/>
    <mergeCell ref="B26:D26"/>
    <mergeCell ref="E26:K26"/>
    <mergeCell ref="B27:D27"/>
    <mergeCell ref="E27:K27"/>
    <mergeCell ref="B28:D28"/>
    <mergeCell ref="E28:K28"/>
    <mergeCell ref="B29:D29"/>
    <mergeCell ref="E29:K29"/>
    <mergeCell ref="B30:D30"/>
    <mergeCell ref="E30:K30"/>
    <mergeCell ref="B31:D31"/>
    <mergeCell ref="E31:K31"/>
    <mergeCell ref="B32:D32"/>
    <mergeCell ref="E32:K32"/>
    <mergeCell ref="B33:D33"/>
    <mergeCell ref="E33:K33"/>
    <mergeCell ref="B34:D34"/>
    <mergeCell ref="E34:K34"/>
    <mergeCell ref="B35:D35"/>
    <mergeCell ref="E35:K35"/>
    <mergeCell ref="B36:D36"/>
    <mergeCell ref="E36:K36"/>
    <mergeCell ref="B37:D37"/>
    <mergeCell ref="E37:K37"/>
    <mergeCell ref="B38:D38"/>
    <mergeCell ref="E38:K38"/>
    <mergeCell ref="B41:D41"/>
    <mergeCell ref="E41:K41"/>
    <mergeCell ref="B42:D42"/>
    <mergeCell ref="E42:K42"/>
    <mergeCell ref="J40:K40"/>
    <mergeCell ref="B43:D43"/>
    <mergeCell ref="E43:K43"/>
    <mergeCell ref="B44:D44"/>
    <mergeCell ref="E44:K44"/>
    <mergeCell ref="J45:K45"/>
    <mergeCell ref="B46:D46"/>
    <mergeCell ref="E46:K46"/>
    <mergeCell ref="B47:D47"/>
    <mergeCell ref="E47:K47"/>
    <mergeCell ref="B48:D48"/>
    <mergeCell ref="E48:K48"/>
    <mergeCell ref="B49:D49"/>
    <mergeCell ref="E49:K49"/>
    <mergeCell ref="B50:D50"/>
    <mergeCell ref="E50:K50"/>
    <mergeCell ref="B51:D51"/>
    <mergeCell ref="E51:K51"/>
    <mergeCell ref="A66:K66"/>
    <mergeCell ref="A67:K67"/>
    <mergeCell ref="A68:K68"/>
    <mergeCell ref="A69:K69"/>
    <mergeCell ref="A70:K70"/>
    <mergeCell ref="B63:D63"/>
    <mergeCell ref="E63:K63"/>
    <mergeCell ref="B64:D64"/>
    <mergeCell ref="E64:K64"/>
    <mergeCell ref="B61:D61"/>
    <mergeCell ref="E61:K61"/>
    <mergeCell ref="B62:D62"/>
    <mergeCell ref="E62:K62"/>
    <mergeCell ref="B59:D59"/>
    <mergeCell ref="E59:K59"/>
    <mergeCell ref="B60:D60"/>
    <mergeCell ref="E60:K60"/>
    <mergeCell ref="J52:K52"/>
    <mergeCell ref="J56:K56"/>
    <mergeCell ref="B58:D58"/>
    <mergeCell ref="E58:K58"/>
    <mergeCell ref="E54:K54"/>
    <mergeCell ref="B55:D55"/>
    <mergeCell ref="E55:K55"/>
    <mergeCell ref="B57:D57"/>
    <mergeCell ref="E57:K57"/>
    <mergeCell ref="B53:D53"/>
    <mergeCell ref="E53:K53"/>
    <mergeCell ref="B54:D54"/>
  </mergeCells>
  <phoneticPr fontId="5"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defaultSize="0" autoLine="0" autoPict="0">
                <anchor moveWithCells="1">
                  <from>
                    <xdr:col>0</xdr:col>
                    <xdr:colOff>15240</xdr:colOff>
                    <xdr:row>12</xdr:row>
                    <xdr:rowOff>0</xdr:rowOff>
                  </from>
                  <to>
                    <xdr:col>1</xdr:col>
                    <xdr:colOff>53340</xdr:colOff>
                    <xdr:row>13</xdr:row>
                    <xdr:rowOff>15240</xdr:rowOff>
                  </to>
                </anchor>
              </controlPr>
            </control>
          </mc:Choice>
        </mc:AlternateContent>
        <mc:AlternateContent xmlns:mc="http://schemas.openxmlformats.org/markup-compatibility/2006">
          <mc:Choice Requires="x14">
            <control shapeId="1026" r:id="rId4" name="Drop Down 2">
              <controlPr defaultSize="0" autoLine="0" autoPict="0">
                <anchor moveWithCells="1">
                  <from>
                    <xdr:col>0</xdr:col>
                    <xdr:colOff>15240</xdr:colOff>
                    <xdr:row>16</xdr:row>
                    <xdr:rowOff>15240</xdr:rowOff>
                  </from>
                  <to>
                    <xdr:col>4</xdr:col>
                    <xdr:colOff>114300</xdr:colOff>
                    <xdr:row>17</xdr:row>
                    <xdr:rowOff>15240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0</xdr:col>
                    <xdr:colOff>15240</xdr:colOff>
                    <xdr:row>18</xdr:row>
                    <xdr:rowOff>15240</xdr:rowOff>
                  </from>
                  <to>
                    <xdr:col>2</xdr:col>
                    <xdr:colOff>495300</xdr:colOff>
                    <xdr:row>19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Parasiliti, Peter D</dc:creator>
  <cp:lastModifiedBy>Hicks, Jeffrey L</cp:lastModifiedBy>
  <dcterms:created xsi:type="dcterms:W3CDTF">2024-04-12T05:30:32Z</dcterms:created>
  <dcterms:modified xsi:type="dcterms:W3CDTF">2024-04-13T21:45:50Z</dcterms:modified>
</cp:coreProperties>
</file>